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Sheet1" sheetId="1" r:id="rId1"/>
  </sheets>
  <definedNames>
    <definedName name="_xlnm.Print_Area" localSheetId="0">'Sheet1'!$A$1:$T$45</definedName>
  </definedNames>
  <calcPr fullCalcOnLoad="1"/>
</workbook>
</file>

<file path=xl/sharedStrings.xml><?xml version="1.0" encoding="utf-8"?>
<sst xmlns="http://schemas.openxmlformats.org/spreadsheetml/2006/main" count="116" uniqueCount="90">
  <si>
    <r>
      <t xml:space="preserve">                                               VIRGINIA DEPARTMENT OF AGRICULTURE AND CONSUMER SERVICES                                     </t>
    </r>
    <r>
      <rPr>
        <b/>
        <sz val="10"/>
        <rFont val="Arial"/>
        <family val="2"/>
      </rPr>
      <t>FORM 111</t>
    </r>
  </si>
  <si>
    <t>OFFICE OF CHARITABLE AND REGULATORY PROGRAMS</t>
  </si>
  <si>
    <t>INSTANT BINGO/SEAL CARDS/PULL-TABS RECONCILIATION FORM (NON-BINGO)</t>
  </si>
  <si>
    <t>I certify this form is complete and accurate to the best of my knowledge.</t>
  </si>
  <si>
    <t>ORGANIZATION:</t>
  </si>
  <si>
    <t>DATE:</t>
  </si>
  <si>
    <t>Signature of Cashier</t>
  </si>
  <si>
    <t>Signature of Game Manager</t>
  </si>
  <si>
    <t>Column:</t>
  </si>
  <si>
    <t>A</t>
  </si>
  <si>
    <t>B</t>
  </si>
  <si>
    <t>C</t>
  </si>
  <si>
    <t>D</t>
  </si>
  <si>
    <t>E</t>
  </si>
  <si>
    <t>F</t>
  </si>
  <si>
    <t>G</t>
  </si>
  <si>
    <t>H</t>
  </si>
  <si>
    <t>Beginning inventory of opened deals carried forward from the previous day</t>
  </si>
  <si>
    <t>Line</t>
  </si>
  <si>
    <t xml:space="preserve">Take In </t>
  </si>
  <si>
    <t>Payout</t>
  </si>
  <si>
    <t>Cash Reconciled</t>
  </si>
  <si>
    <t>1.</t>
  </si>
  <si>
    <t>Deals opened during the day</t>
  </si>
  <si>
    <t>Beginning Change Fund</t>
  </si>
  <si>
    <t>19.</t>
  </si>
  <si>
    <t>Serial #</t>
  </si>
  <si>
    <t>Deal Name</t>
  </si>
  <si>
    <t>Form #</t>
  </si>
  <si>
    <t>Ticket Price</t>
  </si>
  <si>
    <t># of Tickets</t>
  </si>
  <si>
    <t># of Free Tkts</t>
  </si>
  <si>
    <t>Take In</t>
  </si>
  <si>
    <t>2.</t>
  </si>
  <si>
    <t>3.</t>
  </si>
  <si>
    <t>Prizes Paid By Check</t>
  </si>
  <si>
    <t>20.</t>
  </si>
  <si>
    <t>4.</t>
  </si>
  <si>
    <t>5.</t>
  </si>
  <si>
    <t>Total Take In
(from Line 18, Column G)</t>
  </si>
  <si>
    <t>21.</t>
  </si>
  <si>
    <t>6.</t>
  </si>
  <si>
    <t>7.</t>
  </si>
  <si>
    <t>Total Pay Out
(from Line 18, Column H)</t>
  </si>
  <si>
    <t>22.</t>
  </si>
  <si>
    <t>8.</t>
  </si>
  <si>
    <t>9.</t>
  </si>
  <si>
    <t xml:space="preserve">Total Cash To Account For
(Lines 19 + 20 + 21 - 22) </t>
  </si>
  <si>
    <t>23.</t>
  </si>
  <si>
    <t>10.</t>
  </si>
  <si>
    <t>Totals from Form 111-A (Line 22, Column G and H of Page 1)</t>
  </si>
  <si>
    <t>11.</t>
  </si>
  <si>
    <t>Total Lines 1 through 10</t>
  </si>
  <si>
    <t xml:space="preserve">Cash on Hand </t>
  </si>
  <si>
    <t>24.</t>
  </si>
  <si>
    <t>12.</t>
  </si>
  <si>
    <t>Total of the prizes added to the instant progressive pot amount from deals opened during this day</t>
  </si>
  <si>
    <t>Ending inventory of opened deals to be carried forward to the next day</t>
  </si>
  <si>
    <r>
      <t xml:space="preserve">Overage/(Shortage)
</t>
    </r>
    <r>
      <rPr>
        <sz val="5"/>
        <rFont val="Arial"/>
        <family val="2"/>
      </rPr>
      <t xml:space="preserve">Overage, if Line 24 is greater than Line 23.  Shortage, if Line 23 is greater than Line 24.
(Attach a brief explanation for variances equal or greater than $50 to this form)  </t>
    </r>
  </si>
  <si>
    <t xml:space="preserve">25.
</t>
  </si>
  <si>
    <t>Remaining
Take In</t>
  </si>
  <si>
    <t>Remaining
Payout</t>
  </si>
  <si>
    <t>13.</t>
  </si>
  <si>
    <t>14.</t>
  </si>
  <si>
    <t>15.</t>
  </si>
  <si>
    <t xml:space="preserve">Amount Withheld For
Change Fund </t>
  </si>
  <si>
    <t>26.</t>
  </si>
  <si>
    <t>16.</t>
  </si>
  <si>
    <t xml:space="preserve">Total Lines 13 through 15 </t>
  </si>
  <si>
    <t>Deposit To Bank
(Line 24 - 26)</t>
  </si>
  <si>
    <t>27.</t>
  </si>
  <si>
    <t>17.</t>
  </si>
  <si>
    <t>Total of the instant progressive pot paid by check or cash</t>
  </si>
  <si>
    <t>Attach bank validated deposit slip to this form</t>
  </si>
  <si>
    <t>Instant Progressive Pot</t>
  </si>
  <si>
    <t>Totals For The Day</t>
  </si>
  <si>
    <r>
      <t xml:space="preserve">TOTAL TAKE IN 
</t>
    </r>
    <r>
      <rPr>
        <b/>
        <sz val="5"/>
        <rFont val="Arial Narrow"/>
        <family val="2"/>
      </rPr>
      <t>(TOTAL GROSS RECEIPTS)</t>
    </r>
  </si>
  <si>
    <t>TOTAL PAYOUT</t>
  </si>
  <si>
    <r>
      <t>Beginning Balance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(previous day's carry over balance)</t>
    </r>
  </si>
  <si>
    <t xml:space="preserve"> +</t>
  </si>
  <si>
    <r>
      <t>Additions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(from Line 12, column H above) </t>
    </r>
  </si>
  <si>
    <t>Line 11-16
(Line 18, Column G)</t>
  </si>
  <si>
    <t>18.</t>
  </si>
  <si>
    <t>Line 11 - 12 - 16 + 17
(Line 18, Column H)</t>
  </si>
  <si>
    <t xml:space="preserve"> -</t>
  </si>
  <si>
    <r>
      <t>Payouts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(from Line 17 column H above)</t>
    </r>
  </si>
  <si>
    <t xml:space="preserve"> =</t>
  </si>
  <si>
    <t>Carry Over Balance</t>
  </si>
  <si>
    <t>**The use of handwritten documentation during the day that would assist in the completion of this form will need to be kept as part of the organization’s gaming records.**</t>
  </si>
  <si>
    <t>Totals from the previous session's Form 111 (Line 16, Column G and 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</si>
</sst>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  <numFmt numFmtId="166" formatCode="&quot;$&quot;#,##0.00"/>
    <numFmt numFmtId="167" formatCode="[$-409]dddd\,\ mmmm\ d\,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6"/>
      <name val="Comic Sans MS"/>
      <family val="4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omic Sans MS"/>
      <family val="4"/>
    </font>
    <font>
      <sz val="7.5"/>
      <name val="Arial"/>
      <family val="2"/>
    </font>
    <font>
      <sz val="5"/>
      <name val="Arial"/>
      <family val="2"/>
    </font>
    <font>
      <sz val="5.5"/>
      <name val="Arial"/>
      <family val="2"/>
    </font>
    <font>
      <sz val="10"/>
      <color indexed="8"/>
      <name val="Arial"/>
      <family val="2"/>
    </font>
    <font>
      <sz val="9"/>
      <name val="Comic Sans MS"/>
      <family val="4"/>
    </font>
    <font>
      <sz val="9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i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33" borderId="0" xfId="0" applyFill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15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17" fillId="0" borderId="28" xfId="0" applyNumberFormat="1" applyFont="1" applyBorder="1" applyAlignment="1">
      <alignment horizontal="center" vertical="center"/>
    </xf>
    <xf numFmtId="166" fontId="0" fillId="0" borderId="25" xfId="44" applyNumberFormat="1" applyBorder="1" applyAlignment="1" applyProtection="1">
      <alignment horizontal="center"/>
      <protection locked="0"/>
    </xf>
    <xf numFmtId="49" fontId="17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9" fillId="0" borderId="29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9" fillId="0" borderId="0" xfId="0" applyFont="1" applyAlignment="1">
      <alignment vertical="center"/>
    </xf>
    <xf numFmtId="0" fontId="0" fillId="0" borderId="30" xfId="0" applyBorder="1" applyAlignment="1">
      <alignment/>
    </xf>
    <xf numFmtId="49" fontId="3" fillId="34" borderId="3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0" fontId="0" fillId="0" borderId="34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7" fontId="0" fillId="0" borderId="25" xfId="44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49" fontId="17" fillId="0" borderId="31" xfId="0" applyNumberFormat="1" applyFont="1" applyBorder="1" applyAlignment="1">
      <alignment horizontal="center" vertical="center"/>
    </xf>
    <xf numFmtId="166" fontId="0" fillId="0" borderId="35" xfId="44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49" fontId="17" fillId="0" borderId="0" xfId="0" applyNumberFormat="1" applyFont="1" applyAlignment="1">
      <alignment horizontal="center" vertical="center"/>
    </xf>
    <xf numFmtId="166" fontId="0" fillId="0" borderId="36" xfId="44" applyNumberForma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49" fontId="15" fillId="0" borderId="0" xfId="0" applyNumberFormat="1" applyFont="1" applyAlignment="1">
      <alignment vertic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49" fontId="3" fillId="34" borderId="2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17" fillId="0" borderId="37" xfId="0" applyNumberFormat="1" applyFont="1" applyBorder="1" applyAlignment="1">
      <alignment horizontal="center" vertical="center"/>
    </xf>
    <xf numFmtId="0" fontId="0" fillId="0" borderId="34" xfId="0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 indent="1"/>
      <protection locked="0"/>
    </xf>
    <xf numFmtId="37" fontId="0" fillId="0" borderId="27" xfId="44" applyNumberFormat="1" applyBorder="1" applyAlignment="1" applyProtection="1">
      <alignment horizontal="center"/>
      <protection locked="0"/>
    </xf>
    <xf numFmtId="166" fontId="0" fillId="0" borderId="38" xfId="44" applyNumberFormat="1" applyBorder="1" applyAlignment="1" applyProtection="1">
      <alignment horizontal="center"/>
      <protection locked="0"/>
    </xf>
    <xf numFmtId="166" fontId="0" fillId="0" borderId="36" xfId="44" applyNumberFormat="1" applyBorder="1" applyAlignment="1" applyProtection="1">
      <alignment horizontal="center"/>
      <protection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39" xfId="0" applyBorder="1" applyAlignment="1">
      <alignment/>
    </xf>
    <xf numFmtId="44" fontId="0" fillId="0" borderId="25" xfId="44" applyBorder="1" applyAlignment="1" applyProtection="1">
      <alignment/>
      <protection locked="0"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49" fontId="25" fillId="0" borderId="23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18" fillId="0" borderId="42" xfId="0" applyFont="1" applyBorder="1" applyAlignment="1">
      <alignment/>
    </xf>
    <xf numFmtId="0" fontId="15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5" fillId="0" borderId="44" xfId="0" applyFont="1" applyBorder="1" applyAlignment="1">
      <alignment vertical="center"/>
    </xf>
    <xf numFmtId="0" fontId="0" fillId="0" borderId="44" xfId="0" applyBorder="1" applyAlignment="1">
      <alignment/>
    </xf>
    <xf numFmtId="0" fontId="28" fillId="0" borderId="0" xfId="0" applyFont="1" applyAlignment="1">
      <alignment horizontal="center" vertical="justify"/>
    </xf>
    <xf numFmtId="0" fontId="12" fillId="0" borderId="0" xfId="0" applyFont="1" applyAlignment="1">
      <alignment vertical="center" wrapText="1"/>
    </xf>
    <xf numFmtId="0" fontId="15" fillId="0" borderId="44" xfId="0" applyFont="1" applyBorder="1" applyAlignment="1">
      <alignment horizontal="center"/>
    </xf>
    <xf numFmtId="166" fontId="2" fillId="0" borderId="26" xfId="44" applyNumberFormat="1" applyFont="1" applyBorder="1" applyAlignment="1" applyProtection="1">
      <alignment horizontal="center"/>
      <protection/>
    </xf>
    <xf numFmtId="0" fontId="0" fillId="0" borderId="45" xfId="0" applyBorder="1" applyAlignment="1">
      <alignment/>
    </xf>
    <xf numFmtId="0" fontId="5" fillId="0" borderId="44" xfId="0" applyFont="1" applyBorder="1" applyAlignment="1">
      <alignment horizontal="center"/>
    </xf>
    <xf numFmtId="0" fontId="15" fillId="0" borderId="45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5" fillId="0" borderId="48" xfId="0" applyFont="1" applyBorder="1" applyAlignment="1">
      <alignment wrapText="1"/>
    </xf>
    <xf numFmtId="0" fontId="4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top"/>
    </xf>
    <xf numFmtId="0" fontId="15" fillId="33" borderId="0" xfId="0" applyFont="1" applyFill="1" applyAlignment="1">
      <alignment vertical="center"/>
    </xf>
    <xf numFmtId="49" fontId="1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44" fontId="0" fillId="33" borderId="0" xfId="44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44" fontId="0" fillId="33" borderId="0" xfId="44" applyFill="1" applyBorder="1" applyAlignment="1" applyProtection="1">
      <alignment horizontal="left"/>
      <protection/>
    </xf>
    <xf numFmtId="0" fontId="17" fillId="33" borderId="0" xfId="0" applyFont="1" applyFill="1" applyAlignment="1">
      <alignment/>
    </xf>
    <xf numFmtId="44" fontId="0" fillId="33" borderId="0" xfId="44" applyFill="1" applyBorder="1" applyAlignment="1" applyProtection="1">
      <alignment/>
      <protection/>
    </xf>
    <xf numFmtId="0" fontId="15" fillId="33" borderId="0" xfId="0" applyFont="1" applyFill="1" applyAlignment="1">
      <alignment/>
    </xf>
    <xf numFmtId="44" fontId="0" fillId="33" borderId="0" xfId="0" applyNumberFormat="1" applyFill="1" applyAlignment="1">
      <alignment/>
    </xf>
    <xf numFmtId="0" fontId="15" fillId="33" borderId="0" xfId="0" applyFont="1" applyFill="1" applyAlignment="1">
      <alignment horizontal="right" inden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164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3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0" xfId="0" applyFont="1" applyBorder="1" applyAlignment="1" applyProtection="1">
      <alignment horizontal="left" indent="1"/>
      <protection locked="0"/>
    </xf>
    <xf numFmtId="165" fontId="10" fillId="0" borderId="50" xfId="0" applyNumberFormat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 indent="1"/>
    </xf>
    <xf numFmtId="0" fontId="17" fillId="0" borderId="26" xfId="0" applyFont="1" applyBorder="1" applyAlignment="1">
      <alignment horizontal="right" indent="1"/>
    </xf>
    <xf numFmtId="0" fontId="17" fillId="0" borderId="34" xfId="0" applyFont="1" applyBorder="1" applyAlignment="1">
      <alignment horizontal="right" indent="1"/>
    </xf>
    <xf numFmtId="166" fontId="18" fillId="0" borderId="25" xfId="0" applyNumberFormat="1" applyFont="1" applyBorder="1" applyAlignment="1" applyProtection="1">
      <alignment horizontal="center"/>
      <protection locked="0"/>
    </xf>
    <xf numFmtId="166" fontId="18" fillId="0" borderId="26" xfId="0" applyNumberFormat="1" applyFont="1" applyBorder="1" applyAlignment="1" applyProtection="1">
      <alignment horizontal="center"/>
      <protection locked="0"/>
    </xf>
    <xf numFmtId="166" fontId="18" fillId="0" borderId="34" xfId="0" applyNumberFormat="1" applyFont="1" applyBorder="1" applyAlignment="1" applyProtection="1">
      <alignment horizontal="center"/>
      <protection locked="0"/>
    </xf>
    <xf numFmtId="166" fontId="0" fillId="0" borderId="56" xfId="44" applyNumberFormat="1" applyBorder="1" applyAlignment="1" applyProtection="1">
      <alignment horizontal="center" vertical="center" wrapText="1"/>
      <protection locked="0"/>
    </xf>
    <xf numFmtId="166" fontId="0" fillId="0" borderId="0" xfId="44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5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66" fontId="0" fillId="0" borderId="25" xfId="44" applyNumberFormat="1" applyBorder="1" applyAlignment="1" applyProtection="1">
      <alignment horizontal="center"/>
      <protection/>
    </xf>
    <xf numFmtId="166" fontId="0" fillId="0" borderId="26" xfId="44" applyNumberFormat="1" applyBorder="1" applyAlignment="1" applyProtection="1">
      <alignment horizontal="center"/>
      <protection/>
    </xf>
    <xf numFmtId="166" fontId="0" fillId="0" borderId="34" xfId="44" applyNumberFormat="1" applyBorder="1" applyAlignment="1" applyProtection="1">
      <alignment horizontal="center"/>
      <protection/>
    </xf>
    <xf numFmtId="166" fontId="0" fillId="0" borderId="61" xfId="44" applyNumberFormat="1" applyBorder="1" applyAlignment="1" applyProtection="1">
      <alignment horizontal="center" vertical="center"/>
      <protection locked="0"/>
    </xf>
    <xf numFmtId="166" fontId="0" fillId="0" borderId="62" xfId="44" applyNumberFormat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166" fontId="0" fillId="0" borderId="61" xfId="44" applyNumberFormat="1" applyFill="1" applyBorder="1" applyAlignment="1" applyProtection="1">
      <alignment horizontal="center" vertical="center"/>
      <protection/>
    </xf>
    <xf numFmtId="166" fontId="0" fillId="0" borderId="62" xfId="44" applyNumberFormat="1" applyFill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vertical="center" wrapText="1"/>
    </xf>
    <xf numFmtId="0" fontId="20" fillId="35" borderId="63" xfId="0" applyFont="1" applyFill="1" applyBorder="1" applyAlignment="1">
      <alignment horizontal="center" vertical="center" wrapText="1"/>
    </xf>
    <xf numFmtId="0" fontId="20" fillId="0" borderId="64" xfId="0" applyFont="1" applyBorder="1" applyAlignment="1">
      <alignment wrapText="1"/>
    </xf>
    <xf numFmtId="166" fontId="0" fillId="0" borderId="61" xfId="0" applyNumberFormat="1" applyBorder="1" applyAlignment="1">
      <alignment horizontal="center" vertical="center"/>
    </xf>
    <xf numFmtId="166" fontId="0" fillId="0" borderId="62" xfId="0" applyNumberFormat="1" applyBorder="1" applyAlignment="1">
      <alignment horizontal="center" vertical="center"/>
    </xf>
    <xf numFmtId="0" fontId="17" fillId="34" borderId="25" xfId="0" applyFont="1" applyFill="1" applyBorder="1" applyAlignment="1">
      <alignment horizontal="right" indent="1"/>
    </xf>
    <xf numFmtId="0" fontId="17" fillId="34" borderId="26" xfId="0" applyFont="1" applyFill="1" applyBorder="1" applyAlignment="1">
      <alignment horizontal="right" indent="1"/>
    </xf>
    <xf numFmtId="0" fontId="17" fillId="34" borderId="34" xfId="0" applyFont="1" applyFill="1" applyBorder="1" applyAlignment="1">
      <alignment horizontal="right" indent="1"/>
    </xf>
    <xf numFmtId="166" fontId="0" fillId="0" borderId="35" xfId="44" applyNumberFormat="1" applyBorder="1" applyAlignment="1" applyProtection="1">
      <alignment horizontal="center"/>
      <protection locked="0"/>
    </xf>
    <xf numFmtId="166" fontId="0" fillId="0" borderId="40" xfId="44" applyNumberFormat="1" applyBorder="1" applyAlignment="1" applyProtection="1">
      <alignment horizontal="center"/>
      <protection locked="0"/>
    </xf>
    <xf numFmtId="166" fontId="0" fillId="0" borderId="65" xfId="44" applyNumberFormat="1" applyBorder="1" applyAlignment="1" applyProtection="1">
      <alignment horizontal="center"/>
      <protection locked="0"/>
    </xf>
    <xf numFmtId="166" fontId="0" fillId="0" borderId="61" xfId="0" applyNumberFormat="1" applyBorder="1" applyAlignment="1" applyProtection="1">
      <alignment horizontal="center" vertical="center"/>
      <protection locked="0"/>
    </xf>
    <xf numFmtId="166" fontId="0" fillId="0" borderId="66" xfId="0" applyNumberFormat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right" vertical="center" indent="1"/>
    </xf>
    <xf numFmtId="0" fontId="15" fillId="0" borderId="34" xfId="0" applyFont="1" applyBorder="1" applyAlignment="1">
      <alignment horizontal="right" vertical="center" indent="1"/>
    </xf>
    <xf numFmtId="166" fontId="0" fillId="0" borderId="14" xfId="44" applyNumberFormat="1" applyBorder="1" applyAlignment="1" applyProtection="1">
      <alignment horizontal="center" vertical="center"/>
      <protection/>
    </xf>
    <xf numFmtId="166" fontId="0" fillId="0" borderId="10" xfId="44" applyNumberFormat="1" applyBorder="1" applyAlignment="1" applyProtection="1">
      <alignment horizontal="center" vertical="center"/>
      <protection/>
    </xf>
    <xf numFmtId="166" fontId="0" fillId="0" borderId="15" xfId="44" applyNumberFormat="1" applyBorder="1" applyAlignment="1" applyProtection="1">
      <alignment horizontal="center" vertical="center"/>
      <protection/>
    </xf>
    <xf numFmtId="0" fontId="3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17" fillId="34" borderId="25" xfId="0" applyFont="1" applyFill="1" applyBorder="1" applyAlignment="1">
      <alignment horizontal="right" indent="1"/>
    </xf>
    <xf numFmtId="0" fontId="17" fillId="34" borderId="26" xfId="0" applyFont="1" applyFill="1" applyBorder="1" applyAlignment="1">
      <alignment horizontal="right" indent="1"/>
    </xf>
    <xf numFmtId="0" fontId="17" fillId="34" borderId="34" xfId="0" applyFont="1" applyFill="1" applyBorder="1" applyAlignment="1">
      <alignment horizontal="right" indent="1"/>
    </xf>
    <xf numFmtId="7" fontId="0" fillId="0" borderId="61" xfId="0" applyNumberFormat="1" applyBorder="1" applyAlignment="1">
      <alignment horizontal="center" vertical="center"/>
    </xf>
    <xf numFmtId="7" fontId="0" fillId="0" borderId="66" xfId="0" applyNumberForma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22" fillId="0" borderId="6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7" fontId="0" fillId="0" borderId="61" xfId="0" applyNumberFormat="1" applyBorder="1" applyAlignment="1" applyProtection="1">
      <alignment horizontal="center" vertical="center"/>
      <protection locked="0"/>
    </xf>
    <xf numFmtId="7" fontId="0" fillId="0" borderId="66" xfId="0" applyNumberForma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23" fillId="35" borderId="25" xfId="0" applyFont="1" applyFill="1" applyBorder="1" applyAlignment="1" applyProtection="1">
      <alignment horizontal="center"/>
      <protection locked="0"/>
    </xf>
    <xf numFmtId="0" fontId="23" fillId="35" borderId="34" xfId="0" applyFont="1" applyFill="1" applyBorder="1" applyAlignment="1" applyProtection="1">
      <alignment horizontal="center"/>
      <protection locked="0"/>
    </xf>
    <xf numFmtId="166" fontId="0" fillId="0" borderId="35" xfId="44" applyNumberFormat="1" applyBorder="1" applyAlignment="1" applyProtection="1">
      <alignment horizontal="center"/>
      <protection/>
    </xf>
    <xf numFmtId="166" fontId="0" fillId="0" borderId="40" xfId="44" applyNumberFormat="1" applyBorder="1" applyAlignment="1" applyProtection="1">
      <alignment horizontal="center"/>
      <protection/>
    </xf>
    <xf numFmtId="166" fontId="0" fillId="0" borderId="65" xfId="44" applyNumberFormat="1" applyBorder="1" applyAlignment="1" applyProtection="1">
      <alignment horizontal="center"/>
      <protection/>
    </xf>
    <xf numFmtId="0" fontId="20" fillId="0" borderId="69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60" xfId="0" applyNumberFormat="1" applyFont="1" applyBorder="1" applyAlignment="1">
      <alignment horizontal="center" vertical="top"/>
    </xf>
    <xf numFmtId="0" fontId="15" fillId="0" borderId="30" xfId="0" applyFont="1" applyBorder="1" applyAlignment="1">
      <alignment horizontal="right" indent="1"/>
    </xf>
    <xf numFmtId="0" fontId="15" fillId="0" borderId="49" xfId="0" applyFont="1" applyBorder="1" applyAlignment="1">
      <alignment horizontal="right" indent="1"/>
    </xf>
    <xf numFmtId="166" fontId="0" fillId="0" borderId="36" xfId="44" applyNumberFormat="1" applyBorder="1" applyAlignment="1" applyProtection="1">
      <alignment horizontal="center"/>
      <protection/>
    </xf>
    <xf numFmtId="166" fontId="0" fillId="0" borderId="22" xfId="44" applyNumberFormat="1" applyBorder="1" applyAlignment="1" applyProtection="1">
      <alignment horizontal="center"/>
      <protection/>
    </xf>
    <xf numFmtId="166" fontId="0" fillId="0" borderId="70" xfId="44" applyNumberFormat="1" applyBorder="1" applyAlignment="1" applyProtection="1">
      <alignment horizontal="center"/>
      <protection/>
    </xf>
    <xf numFmtId="0" fontId="3" fillId="35" borderId="68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17" fillId="0" borderId="45" xfId="0" applyFont="1" applyBorder="1" applyAlignment="1">
      <alignment/>
    </xf>
    <xf numFmtId="0" fontId="29" fillId="0" borderId="0" xfId="0" applyFont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166" fontId="0" fillId="0" borderId="56" xfId="44" applyNumberFormat="1" applyBorder="1" applyAlignment="1" applyProtection="1">
      <alignment horizontal="center" vertical="center"/>
      <protection/>
    </xf>
    <xf numFmtId="166" fontId="0" fillId="0" borderId="0" xfId="44" applyNumberFormat="1" applyBorder="1" applyAlignment="1" applyProtection="1">
      <alignment horizontal="center" vertical="center"/>
      <protection/>
    </xf>
    <xf numFmtId="166" fontId="0" fillId="0" borderId="11" xfId="44" applyNumberFormat="1" applyBorder="1" applyAlignment="1" applyProtection="1">
      <alignment horizontal="center" vertical="center"/>
      <protection/>
    </xf>
    <xf numFmtId="166" fontId="0" fillId="0" borderId="71" xfId="44" applyNumberFormat="1" applyBorder="1" applyAlignment="1" applyProtection="1">
      <alignment horizontal="center" vertical="center"/>
      <protection/>
    </xf>
    <xf numFmtId="166" fontId="0" fillId="0" borderId="16" xfId="44" applyNumberFormat="1" applyBorder="1" applyAlignment="1" applyProtection="1">
      <alignment horizontal="center" vertical="center"/>
      <protection/>
    </xf>
    <xf numFmtId="166" fontId="0" fillId="0" borderId="72" xfId="44" applyNumberFormat="1" applyBorder="1" applyAlignment="1" applyProtection="1">
      <alignment horizontal="center" vertical="center"/>
      <protection/>
    </xf>
    <xf numFmtId="166" fontId="0" fillId="0" borderId="79" xfId="44" applyNumberFormat="1" applyBorder="1" applyAlignment="1" applyProtection="1">
      <alignment horizontal="center" vertical="center"/>
      <protection/>
    </xf>
    <xf numFmtId="166" fontId="0" fillId="0" borderId="80" xfId="44" applyNumberFormat="1" applyBorder="1" applyAlignment="1" applyProtection="1">
      <alignment horizontal="center" vertical="center"/>
      <protection/>
    </xf>
    <xf numFmtId="49" fontId="17" fillId="0" borderId="23" xfId="0" applyNumberFormat="1" applyFont="1" applyBorder="1" applyAlignment="1">
      <alignment horizontal="center" vertical="center"/>
    </xf>
    <xf numFmtId="49" fontId="17" fillId="0" borderId="8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64" fontId="10" fillId="0" borderId="5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showGridLines="0" tabSelected="1" workbookViewId="0" topLeftCell="A1">
      <selection activeCell="H7" sqref="H7:J7"/>
    </sheetView>
  </sheetViews>
  <sheetFormatPr defaultColWidth="9.140625" defaultRowHeight="15"/>
  <cols>
    <col min="1" max="1" width="1.7109375" style="3" customWidth="1"/>
    <col min="2" max="3" width="3.7109375" style="3" customWidth="1"/>
    <col min="4" max="4" width="11.28125" style="3" customWidth="1"/>
    <col min="5" max="5" width="28.7109375" style="3" customWidth="1"/>
    <col min="6" max="6" width="10.7109375" style="3" customWidth="1"/>
    <col min="7" max="8" width="9.28125" style="3" customWidth="1"/>
    <col min="9" max="9" width="7.7109375" style="3" customWidth="1"/>
    <col min="10" max="10" width="3.7109375" style="3" customWidth="1"/>
    <col min="11" max="11" width="2.28125" style="3" customWidth="1"/>
    <col min="12" max="12" width="0.85546875" style="3" customWidth="1"/>
    <col min="13" max="13" width="9.28125" style="3" customWidth="1"/>
    <col min="14" max="14" width="10.7109375" style="3" customWidth="1"/>
    <col min="15" max="15" width="3.28125" style="116" customWidth="1"/>
    <col min="16" max="16" width="1.7109375" style="3" customWidth="1"/>
    <col min="17" max="17" width="18.7109375" style="3" customWidth="1"/>
    <col min="18" max="18" width="1.7109375" style="117" customWidth="1"/>
    <col min="19" max="19" width="3.00390625" style="3" customWidth="1"/>
    <col min="20" max="20" width="0.85546875" style="3" customWidth="1"/>
    <col min="21" max="21" width="1.7109375" style="3" customWidth="1"/>
    <col min="22" max="16384" width="9.140625" style="3" customWidth="1"/>
  </cols>
  <sheetData>
    <row r="1" spans="1:21" ht="6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1"/>
      <c r="P1"/>
      <c r="Q1"/>
      <c r="R1" s="2"/>
      <c r="S1"/>
      <c r="T1"/>
      <c r="U1"/>
    </row>
    <row r="2" spans="1:21" ht="14.25" customHeight="1">
      <c r="A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4"/>
      <c r="U2"/>
    </row>
    <row r="3" spans="1:21" ht="15">
      <c r="A3"/>
      <c r="B3" s="146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5"/>
      <c r="U3"/>
    </row>
    <row r="4" spans="1:21" s="9" customFormat="1" ht="14.25" customHeight="1">
      <c r="A4" s="6"/>
      <c r="B4" s="148" t="s">
        <v>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/>
      <c r="T4" s="6"/>
      <c r="U4" s="6"/>
    </row>
    <row r="5" spans="1:21" s="9" customFormat="1" ht="3.7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"/>
      <c r="T5" s="10"/>
      <c r="U5" s="6"/>
    </row>
    <row r="6" spans="1:21" ht="10.5" customHeight="1">
      <c r="A6"/>
      <c r="B6"/>
      <c r="C6"/>
      <c r="D6"/>
      <c r="E6"/>
      <c r="F6"/>
      <c r="G6"/>
      <c r="H6"/>
      <c r="I6"/>
      <c r="J6"/>
      <c r="K6" s="11"/>
      <c r="L6" s="151" t="s">
        <v>3</v>
      </c>
      <c r="M6" s="152"/>
      <c r="N6" s="152"/>
      <c r="O6" s="152"/>
      <c r="P6" s="152"/>
      <c r="Q6" s="152"/>
      <c r="R6" s="152"/>
      <c r="S6" s="152"/>
      <c r="T6" s="153"/>
      <c r="U6" s="12"/>
    </row>
    <row r="7" spans="1:21" ht="18.75" customHeight="1" thickBot="1">
      <c r="A7"/>
      <c r="B7" s="154" t="s">
        <v>4</v>
      </c>
      <c r="C7" s="154"/>
      <c r="D7" s="154"/>
      <c r="E7" s="155"/>
      <c r="F7" s="155"/>
      <c r="G7" s="13" t="s">
        <v>5</v>
      </c>
      <c r="H7" s="301"/>
      <c r="I7" s="301"/>
      <c r="J7" s="301"/>
      <c r="K7" s="14"/>
      <c r="L7" s="141"/>
      <c r="M7" s="156"/>
      <c r="N7" s="156"/>
      <c r="O7" s="156"/>
      <c r="P7" s="142"/>
      <c r="Q7" s="157"/>
      <c r="R7" s="157"/>
      <c r="S7" s="157"/>
      <c r="T7" s="143"/>
      <c r="U7" s="12"/>
    </row>
    <row r="8" spans="1:21" ht="12" customHeight="1">
      <c r="A8"/>
      <c r="B8" s="15"/>
      <c r="C8" s="16"/>
      <c r="D8" s="16"/>
      <c r="E8" s="16"/>
      <c r="F8" s="17"/>
      <c r="G8" s="16"/>
      <c r="H8" s="16"/>
      <c r="I8" s="16"/>
      <c r="J8" s="16"/>
      <c r="K8" s="18"/>
      <c r="L8" s="19"/>
      <c r="M8" s="158" t="s">
        <v>6</v>
      </c>
      <c r="N8" s="158"/>
      <c r="O8" s="158"/>
      <c r="P8" s="20"/>
      <c r="Q8" s="159" t="s">
        <v>7</v>
      </c>
      <c r="R8" s="159"/>
      <c r="S8" s="159"/>
      <c r="T8" s="21"/>
      <c r="U8" s="12"/>
    </row>
    <row r="9" spans="1:21" ht="3.75" customHeight="1" thickBot="1">
      <c r="A9"/>
      <c r="B9" s="22"/>
      <c r="C9" s="23"/>
      <c r="D9" s="23"/>
      <c r="E9" s="23"/>
      <c r="F9" s="23"/>
      <c r="G9" s="23"/>
      <c r="H9" s="23"/>
      <c r="I9" s="23"/>
      <c r="J9" s="16"/>
      <c r="K9" s="16"/>
      <c r="L9" s="16"/>
      <c r="M9" s="24"/>
      <c r="N9" s="24"/>
      <c r="O9" s="25"/>
      <c r="P9" s="26"/>
      <c r="Q9" s="26"/>
      <c r="R9" s="26"/>
      <c r="S9" s="26"/>
      <c r="T9" s="26"/>
      <c r="U9"/>
    </row>
    <row r="10" spans="1:21" s="34" customFormat="1" ht="12.75" customHeight="1" thickBot="1" thickTop="1">
      <c r="A10" s="27"/>
      <c r="B10" s="160" t="s">
        <v>8</v>
      </c>
      <c r="C10" s="161"/>
      <c r="D10" s="28" t="s">
        <v>9</v>
      </c>
      <c r="E10" s="29" t="s">
        <v>10</v>
      </c>
      <c r="F10" s="29" t="s">
        <v>11</v>
      </c>
      <c r="G10" s="30" t="s">
        <v>12</v>
      </c>
      <c r="H10" s="29" t="s">
        <v>13</v>
      </c>
      <c r="I10" s="162" t="s">
        <v>14</v>
      </c>
      <c r="J10" s="163"/>
      <c r="K10" s="162" t="s">
        <v>15</v>
      </c>
      <c r="L10" s="161"/>
      <c r="M10" s="163"/>
      <c r="N10" s="29" t="s">
        <v>16</v>
      </c>
      <c r="O10" s="31"/>
      <c r="P10" s="32"/>
      <c r="Q10" s="33"/>
      <c r="R10" s="32"/>
      <c r="S10" s="27"/>
      <c r="T10" s="27"/>
      <c r="U10" s="27"/>
    </row>
    <row r="11" spans="1:21" s="34" customFormat="1" ht="12.75" customHeight="1" thickBot="1" thickTop="1">
      <c r="A11" s="27"/>
      <c r="B11" s="35" t="s">
        <v>17</v>
      </c>
      <c r="C11" s="36"/>
      <c r="D11" s="37"/>
      <c r="E11" s="36"/>
      <c r="F11" s="36"/>
      <c r="G11" s="36"/>
      <c r="H11" s="36"/>
      <c r="I11" s="38"/>
      <c r="J11" s="39"/>
      <c r="K11" s="39"/>
      <c r="L11" s="39"/>
      <c r="M11" s="39"/>
      <c r="N11" s="39"/>
      <c r="O11" s="40"/>
      <c r="P11" s="32"/>
      <c r="Q11" s="33"/>
      <c r="R11" s="32"/>
      <c r="S11" s="27"/>
      <c r="T11" s="27"/>
      <c r="U11" s="27"/>
    </row>
    <row r="12" spans="1:21" ht="10.5" customHeight="1" thickTop="1">
      <c r="A12"/>
      <c r="B12" s="41"/>
      <c r="C12" s="42" t="s">
        <v>18</v>
      </c>
      <c r="D12" s="43"/>
      <c r="E12" s="44"/>
      <c r="F12" s="44"/>
      <c r="G12" s="44"/>
      <c r="H12" s="44"/>
      <c r="I12" s="44"/>
      <c r="J12" s="44"/>
      <c r="K12" s="164" t="s">
        <v>19</v>
      </c>
      <c r="L12" s="165"/>
      <c r="M12" s="166"/>
      <c r="N12" s="46" t="s">
        <v>20</v>
      </c>
      <c r="O12" s="47"/>
      <c r="P12" s="48"/>
      <c r="Q12" s="167" t="s">
        <v>21</v>
      </c>
      <c r="R12" s="168"/>
      <c r="S12" s="168"/>
      <c r="T12" s="169"/>
      <c r="U12"/>
    </row>
    <row r="13" spans="1:21" ht="18" customHeight="1">
      <c r="A13"/>
      <c r="B13"/>
      <c r="C13" s="49" t="s">
        <v>22</v>
      </c>
      <c r="D13" s="170" t="s">
        <v>89</v>
      </c>
      <c r="E13" s="171"/>
      <c r="F13" s="171"/>
      <c r="G13" s="171"/>
      <c r="H13" s="171"/>
      <c r="I13" s="171"/>
      <c r="J13" s="172"/>
      <c r="K13" s="173"/>
      <c r="L13" s="174"/>
      <c r="M13" s="175"/>
      <c r="N13" s="50"/>
      <c r="O13" s="51" t="s">
        <v>22</v>
      </c>
      <c r="P13"/>
      <c r="Q13" s="176"/>
      <c r="R13" s="177"/>
      <c r="S13" s="178"/>
      <c r="T13" s="179"/>
      <c r="U13"/>
    </row>
    <row r="14" spans="1:21" ht="12" customHeight="1">
      <c r="A14"/>
      <c r="B14" s="52" t="s">
        <v>23</v>
      </c>
      <c r="C14" s="53"/>
      <c r="D14" s="54"/>
      <c r="E14" s="54"/>
      <c r="F14" s="55"/>
      <c r="G14" s="55"/>
      <c r="H14" s="56"/>
      <c r="I14" s="54"/>
      <c r="J14" s="54"/>
      <c r="K14" s="54"/>
      <c r="L14" s="54"/>
      <c r="M14" s="54"/>
      <c r="N14" s="54"/>
      <c r="O14" s="51"/>
      <c r="P14"/>
      <c r="Q14" s="180" t="s">
        <v>24</v>
      </c>
      <c r="R14" s="181"/>
      <c r="S14" s="184" t="s">
        <v>25</v>
      </c>
      <c r="T14" s="185"/>
      <c r="U14"/>
    </row>
    <row r="15" spans="1:21" ht="10.5" customHeight="1">
      <c r="A15"/>
      <c r="B15"/>
      <c r="C15" s="57" t="s">
        <v>18</v>
      </c>
      <c r="D15" s="58" t="s">
        <v>26</v>
      </c>
      <c r="E15" s="58" t="s">
        <v>27</v>
      </c>
      <c r="F15" s="46" t="s">
        <v>28</v>
      </c>
      <c r="G15" s="45" t="s">
        <v>29</v>
      </c>
      <c r="H15" s="46" t="s">
        <v>30</v>
      </c>
      <c r="I15" s="164" t="s">
        <v>31</v>
      </c>
      <c r="J15" s="166"/>
      <c r="K15" s="164" t="s">
        <v>32</v>
      </c>
      <c r="L15" s="165"/>
      <c r="M15" s="166"/>
      <c r="N15" s="59" t="s">
        <v>20</v>
      </c>
      <c r="O15" s="51"/>
      <c r="P15" s="48"/>
      <c r="Q15" s="182"/>
      <c r="R15" s="183"/>
      <c r="S15" s="186"/>
      <c r="T15" s="187"/>
      <c r="U15"/>
    </row>
    <row r="16" spans="1:21" ht="18" customHeight="1">
      <c r="A16"/>
      <c r="B16"/>
      <c r="C16" s="60" t="s">
        <v>33</v>
      </c>
      <c r="D16" s="61"/>
      <c r="E16" s="62"/>
      <c r="F16" s="62"/>
      <c r="G16" s="63"/>
      <c r="H16" s="64"/>
      <c r="I16" s="188"/>
      <c r="J16" s="189"/>
      <c r="K16" s="190">
        <f>SUM(H16-I16)*G16</f>
        <v>0</v>
      </c>
      <c r="L16" s="191"/>
      <c r="M16" s="192"/>
      <c r="N16" s="50"/>
      <c r="O16" s="51" t="s">
        <v>33</v>
      </c>
      <c r="P16"/>
      <c r="Q16" s="193"/>
      <c r="R16" s="194"/>
      <c r="S16" s="178"/>
      <c r="T16" s="179"/>
      <c r="U16"/>
    </row>
    <row r="17" spans="1:21" ht="18" customHeight="1">
      <c r="A17"/>
      <c r="B17"/>
      <c r="C17" s="60" t="s">
        <v>34</v>
      </c>
      <c r="D17" s="61"/>
      <c r="E17" s="62"/>
      <c r="F17" s="62"/>
      <c r="G17" s="63"/>
      <c r="H17" s="64"/>
      <c r="I17" s="188"/>
      <c r="J17" s="189"/>
      <c r="K17" s="190">
        <f aca="true" t="shared" si="0" ref="K17:K23">SUM(H17-I17)*G17</f>
        <v>0</v>
      </c>
      <c r="L17" s="191"/>
      <c r="M17" s="192"/>
      <c r="N17" s="50"/>
      <c r="O17" s="51" t="s">
        <v>34</v>
      </c>
      <c r="P17"/>
      <c r="Q17" s="195" t="s">
        <v>35</v>
      </c>
      <c r="R17" s="196"/>
      <c r="S17" s="186" t="s">
        <v>36</v>
      </c>
      <c r="T17" s="187"/>
      <c r="U17"/>
    </row>
    <row r="18" spans="1:21" ht="18" customHeight="1">
      <c r="A18"/>
      <c r="B18"/>
      <c r="C18" s="60" t="s">
        <v>37</v>
      </c>
      <c r="D18" s="61"/>
      <c r="E18" s="62"/>
      <c r="F18" s="62"/>
      <c r="G18" s="63"/>
      <c r="H18" s="64"/>
      <c r="I18" s="188"/>
      <c r="J18" s="189"/>
      <c r="K18" s="190">
        <f t="shared" si="0"/>
        <v>0</v>
      </c>
      <c r="L18" s="191"/>
      <c r="M18" s="192"/>
      <c r="N18" s="50"/>
      <c r="O18" s="51" t="s">
        <v>37</v>
      </c>
      <c r="P18"/>
      <c r="Q18" s="197">
        <f>SUM(K39)</f>
        <v>0</v>
      </c>
      <c r="R18" s="198"/>
      <c r="S18" s="199"/>
      <c r="T18" s="200"/>
      <c r="U18"/>
    </row>
    <row r="19" spans="1:21" ht="18" customHeight="1">
      <c r="A19"/>
      <c r="B19"/>
      <c r="C19" s="60" t="s">
        <v>38</v>
      </c>
      <c r="D19" s="61"/>
      <c r="E19" s="62"/>
      <c r="F19" s="62"/>
      <c r="G19" s="63"/>
      <c r="H19" s="64"/>
      <c r="I19" s="188"/>
      <c r="J19" s="189"/>
      <c r="K19" s="190">
        <f t="shared" si="0"/>
        <v>0</v>
      </c>
      <c r="L19" s="191"/>
      <c r="M19" s="192"/>
      <c r="N19" s="50"/>
      <c r="O19" s="51" t="s">
        <v>38</v>
      </c>
      <c r="P19"/>
      <c r="Q19" s="201" t="s">
        <v>39</v>
      </c>
      <c r="R19" s="202"/>
      <c r="S19" s="186" t="s">
        <v>40</v>
      </c>
      <c r="T19" s="187"/>
      <c r="U19"/>
    </row>
    <row r="20" spans="1:21" ht="18" customHeight="1">
      <c r="A20"/>
      <c r="B20"/>
      <c r="C20" s="60" t="s">
        <v>41</v>
      </c>
      <c r="D20" s="61"/>
      <c r="E20" s="62"/>
      <c r="F20" s="62"/>
      <c r="G20" s="63"/>
      <c r="H20" s="64"/>
      <c r="I20" s="188"/>
      <c r="J20" s="189"/>
      <c r="K20" s="190">
        <f t="shared" si="0"/>
        <v>0</v>
      </c>
      <c r="L20" s="191"/>
      <c r="M20" s="192"/>
      <c r="N20" s="50"/>
      <c r="O20" s="51" t="s">
        <v>41</v>
      </c>
      <c r="P20"/>
      <c r="Q20" s="197">
        <f>SUM(N39)</f>
        <v>0</v>
      </c>
      <c r="R20" s="198"/>
      <c r="S20" s="199"/>
      <c r="T20" s="200"/>
      <c r="U20"/>
    </row>
    <row r="21" spans="1:21" ht="18" customHeight="1">
      <c r="A21"/>
      <c r="B21"/>
      <c r="C21" s="60" t="s">
        <v>42</v>
      </c>
      <c r="D21" s="61"/>
      <c r="E21" s="62"/>
      <c r="F21" s="62"/>
      <c r="G21" s="63"/>
      <c r="H21" s="64"/>
      <c r="I21" s="188"/>
      <c r="J21" s="189"/>
      <c r="K21" s="190">
        <f t="shared" si="0"/>
        <v>0</v>
      </c>
      <c r="L21" s="191"/>
      <c r="M21" s="192"/>
      <c r="N21" s="50"/>
      <c r="O21" s="51" t="s">
        <v>42</v>
      </c>
      <c r="P21"/>
      <c r="Q21" s="203" t="s">
        <v>43</v>
      </c>
      <c r="R21" s="204"/>
      <c r="S21" s="186" t="s">
        <v>44</v>
      </c>
      <c r="T21" s="187"/>
      <c r="U21"/>
    </row>
    <row r="22" spans="1:21" ht="18" customHeight="1">
      <c r="A22"/>
      <c r="B22"/>
      <c r="C22" s="60" t="s">
        <v>45</v>
      </c>
      <c r="D22" s="61"/>
      <c r="E22" s="62"/>
      <c r="F22" s="62"/>
      <c r="G22" s="63"/>
      <c r="H22" s="64"/>
      <c r="I22" s="188"/>
      <c r="J22" s="189"/>
      <c r="K22" s="190">
        <f t="shared" si="0"/>
        <v>0</v>
      </c>
      <c r="L22" s="191"/>
      <c r="M22" s="192"/>
      <c r="N22" s="50"/>
      <c r="O22" s="51" t="s">
        <v>45</v>
      </c>
      <c r="P22"/>
      <c r="Q22" s="205">
        <f>SUM(Q13+Q16+Q18-Q20)</f>
        <v>0</v>
      </c>
      <c r="R22" s="206"/>
      <c r="S22" s="199"/>
      <c r="T22" s="200"/>
      <c r="U22"/>
    </row>
    <row r="23" spans="1:21" ht="18" customHeight="1">
      <c r="A23"/>
      <c r="B23"/>
      <c r="C23" s="60" t="s">
        <v>46</v>
      </c>
      <c r="D23" s="61"/>
      <c r="E23" s="62"/>
      <c r="F23" s="62"/>
      <c r="G23" s="63"/>
      <c r="H23" s="64"/>
      <c r="I23" s="188"/>
      <c r="J23" s="189"/>
      <c r="K23" s="190">
        <f t="shared" si="0"/>
        <v>0</v>
      </c>
      <c r="L23" s="191"/>
      <c r="M23" s="192"/>
      <c r="N23" s="50"/>
      <c r="O23" s="51" t="s">
        <v>46</v>
      </c>
      <c r="P23"/>
      <c r="Q23" s="203" t="s">
        <v>47</v>
      </c>
      <c r="R23" s="204"/>
      <c r="S23" s="186" t="s">
        <v>48</v>
      </c>
      <c r="T23" s="187"/>
      <c r="U23"/>
    </row>
    <row r="24" spans="1:21" ht="18" customHeight="1" thickBot="1">
      <c r="A24"/>
      <c r="B24"/>
      <c r="C24" s="65" t="s">
        <v>49</v>
      </c>
      <c r="D24" s="207" t="s">
        <v>50</v>
      </c>
      <c r="E24" s="208"/>
      <c r="F24" s="208"/>
      <c r="G24" s="208"/>
      <c r="H24" s="208"/>
      <c r="I24" s="208"/>
      <c r="J24" s="209"/>
      <c r="K24" s="210"/>
      <c r="L24" s="211"/>
      <c r="M24" s="212"/>
      <c r="N24" s="66"/>
      <c r="O24" s="51" t="s">
        <v>49</v>
      </c>
      <c r="P24"/>
      <c r="Q24" s="213"/>
      <c r="R24" s="214"/>
      <c r="S24" s="199"/>
      <c r="T24" s="200"/>
      <c r="U24"/>
    </row>
    <row r="25" spans="1:21" ht="18" customHeight="1" thickTop="1">
      <c r="A25"/>
      <c r="B25" s="67"/>
      <c r="C25" s="68" t="s">
        <v>51</v>
      </c>
      <c r="D25" s="6"/>
      <c r="E25" s="6"/>
      <c r="F25" s="6"/>
      <c r="G25" s="215" t="s">
        <v>52</v>
      </c>
      <c r="H25" s="215"/>
      <c r="I25" s="215"/>
      <c r="J25" s="216"/>
      <c r="K25" s="217">
        <f>SUM(K13,K16:M24)</f>
        <v>0</v>
      </c>
      <c r="L25" s="218"/>
      <c r="M25" s="219"/>
      <c r="N25" s="69">
        <f>SUM(N13,N16:N24)</f>
        <v>0</v>
      </c>
      <c r="O25" s="51" t="s">
        <v>51</v>
      </c>
      <c r="P25" s="70"/>
      <c r="Q25" s="220" t="s">
        <v>53</v>
      </c>
      <c r="R25" s="221"/>
      <c r="S25" s="184" t="s">
        <v>54</v>
      </c>
      <c r="T25" s="185"/>
      <c r="U25"/>
    </row>
    <row r="26" spans="1:21" ht="18" customHeight="1">
      <c r="A26"/>
      <c r="B26"/>
      <c r="C26" s="49" t="s">
        <v>55</v>
      </c>
      <c r="D26" s="222" t="s">
        <v>56</v>
      </c>
      <c r="E26" s="223"/>
      <c r="F26" s="223"/>
      <c r="G26" s="223"/>
      <c r="H26" s="223"/>
      <c r="I26" s="223"/>
      <c r="J26" s="223"/>
      <c r="K26" s="223"/>
      <c r="L26" s="223"/>
      <c r="M26" s="224"/>
      <c r="N26" s="50"/>
      <c r="O26" s="51" t="s">
        <v>55</v>
      </c>
      <c r="P26" s="70"/>
      <c r="Q26" s="225">
        <f>SUM(Q24-Q22)</f>
        <v>0</v>
      </c>
      <c r="R26" s="226"/>
      <c r="S26" s="227"/>
      <c r="T26" s="228"/>
      <c r="U26"/>
    </row>
    <row r="27" spans="1:21" ht="12" customHeight="1">
      <c r="A27"/>
      <c r="B27" s="52" t="s">
        <v>57</v>
      </c>
      <c r="C27" s="71"/>
      <c r="D27" s="72"/>
      <c r="E27" s="72"/>
      <c r="F27" s="73"/>
      <c r="G27" s="73"/>
      <c r="H27" s="74"/>
      <c r="I27" s="75"/>
      <c r="J27" s="75"/>
      <c r="K27" s="75"/>
      <c r="L27" s="75"/>
      <c r="M27" s="75"/>
      <c r="N27" s="76"/>
      <c r="O27" s="51"/>
      <c r="P27" s="77"/>
      <c r="Q27" s="220" t="s">
        <v>58</v>
      </c>
      <c r="R27" s="229"/>
      <c r="S27" s="232" t="s">
        <v>59</v>
      </c>
      <c r="T27" s="179"/>
      <c r="U27"/>
    </row>
    <row r="28" spans="1:21" ht="21" customHeight="1">
      <c r="A28"/>
      <c r="B28"/>
      <c r="C28" s="78" t="s">
        <v>18</v>
      </c>
      <c r="D28" s="79" t="s">
        <v>26</v>
      </c>
      <c r="E28" s="58" t="s">
        <v>27</v>
      </c>
      <c r="F28" s="46" t="s">
        <v>28</v>
      </c>
      <c r="G28" s="45" t="s">
        <v>29</v>
      </c>
      <c r="H28" s="46" t="s">
        <v>30</v>
      </c>
      <c r="I28" s="164" t="s">
        <v>31</v>
      </c>
      <c r="J28" s="166"/>
      <c r="K28" s="235" t="s">
        <v>60</v>
      </c>
      <c r="L28" s="236"/>
      <c r="M28" s="237"/>
      <c r="N28" s="80" t="s">
        <v>61</v>
      </c>
      <c r="O28" s="51"/>
      <c r="P28" s="48"/>
      <c r="Q28" s="230"/>
      <c r="R28" s="231"/>
      <c r="S28" s="178"/>
      <c r="T28" s="179"/>
      <c r="U28"/>
    </row>
    <row r="29" spans="1:21" ht="18" customHeight="1">
      <c r="A29"/>
      <c r="B29"/>
      <c r="C29" s="81" t="s">
        <v>62</v>
      </c>
      <c r="D29" s="82"/>
      <c r="E29" s="83"/>
      <c r="F29" s="83"/>
      <c r="G29" s="63"/>
      <c r="H29" s="84"/>
      <c r="I29" s="188"/>
      <c r="J29" s="189"/>
      <c r="K29" s="190">
        <f>SUM(H29-I29)*G29</f>
        <v>0</v>
      </c>
      <c r="L29" s="191"/>
      <c r="M29" s="192"/>
      <c r="N29" s="50"/>
      <c r="O29" s="51" t="s">
        <v>62</v>
      </c>
      <c r="P29"/>
      <c r="Q29" s="230"/>
      <c r="R29" s="231"/>
      <c r="S29" s="233"/>
      <c r="T29" s="234"/>
      <c r="U29"/>
    </row>
    <row r="30" spans="1:21" ht="18" customHeight="1">
      <c r="A30"/>
      <c r="B30"/>
      <c r="C30" s="60" t="s">
        <v>63</v>
      </c>
      <c r="D30" s="82"/>
      <c r="E30" s="83"/>
      <c r="F30" s="83"/>
      <c r="G30" s="63"/>
      <c r="H30" s="84"/>
      <c r="I30" s="188"/>
      <c r="J30" s="189"/>
      <c r="K30" s="190">
        <f>SUM(H30-I30)*G30</f>
        <v>0</v>
      </c>
      <c r="L30" s="191"/>
      <c r="M30" s="192"/>
      <c r="N30" s="85"/>
      <c r="O30" s="51" t="s">
        <v>63</v>
      </c>
      <c r="P30"/>
      <c r="Q30" s="238"/>
      <c r="R30" s="239"/>
      <c r="S30" s="240"/>
      <c r="T30" s="241"/>
      <c r="U30"/>
    </row>
    <row r="31" spans="1:21" ht="18" customHeight="1" thickBot="1">
      <c r="A31"/>
      <c r="B31"/>
      <c r="C31" s="65" t="s">
        <v>64</v>
      </c>
      <c r="D31" s="82"/>
      <c r="E31" s="83"/>
      <c r="F31" s="83"/>
      <c r="G31" s="63"/>
      <c r="H31" s="84"/>
      <c r="I31" s="242"/>
      <c r="J31" s="243"/>
      <c r="K31" s="244">
        <f>SUM(H31-I31)*G31</f>
        <v>0</v>
      </c>
      <c r="L31" s="245"/>
      <c r="M31" s="246"/>
      <c r="N31" s="66"/>
      <c r="O31" s="51" t="s">
        <v>64</v>
      </c>
      <c r="P31"/>
      <c r="Q31" s="203" t="s">
        <v>65</v>
      </c>
      <c r="R31" s="247"/>
      <c r="S31" s="248" t="s">
        <v>66</v>
      </c>
      <c r="T31" s="249"/>
      <c r="U31"/>
    </row>
    <row r="32" spans="1:21" ht="18" customHeight="1" thickTop="1">
      <c r="A32"/>
      <c r="B32" s="67"/>
      <c r="C32" s="68" t="s">
        <v>67</v>
      </c>
      <c r="D32"/>
      <c r="E32"/>
      <c r="F32"/>
      <c r="G32" s="250" t="s">
        <v>68</v>
      </c>
      <c r="H32" s="250"/>
      <c r="I32" s="250"/>
      <c r="J32" s="251"/>
      <c r="K32" s="252">
        <f>SUM(K29:M31)</f>
        <v>0</v>
      </c>
      <c r="L32" s="253"/>
      <c r="M32" s="254"/>
      <c r="N32" s="86">
        <f>SUM(N29:N31)</f>
        <v>0</v>
      </c>
      <c r="O32" s="51" t="s">
        <v>67</v>
      </c>
      <c r="P32" s="70"/>
      <c r="Q32" s="225">
        <f>SUM(Q24-Q30)</f>
        <v>0</v>
      </c>
      <c r="R32" s="226"/>
      <c r="S32" s="240"/>
      <c r="T32" s="241"/>
      <c r="U32"/>
    </row>
    <row r="33" spans="1:21" ht="7.5" customHeight="1">
      <c r="A33"/>
      <c r="B33" s="67"/>
      <c r="C33" s="87"/>
      <c r="D33"/>
      <c r="E33" s="88"/>
      <c r="F33" s="89"/>
      <c r="G33" s="89"/>
      <c r="H33" s="88"/>
      <c r="I33"/>
      <c r="J33"/>
      <c r="K33"/>
      <c r="L33"/>
      <c r="M33"/>
      <c r="N33"/>
      <c r="O33" s="51"/>
      <c r="P33" s="90"/>
      <c r="Q33" s="180" t="s">
        <v>69</v>
      </c>
      <c r="R33" s="255"/>
      <c r="S33" s="184" t="s">
        <v>70</v>
      </c>
      <c r="T33" s="185"/>
      <c r="U33"/>
    </row>
    <row r="34" spans="1:21" ht="18" customHeight="1">
      <c r="A34"/>
      <c r="B34"/>
      <c r="C34" s="49" t="s">
        <v>71</v>
      </c>
      <c r="D34" s="222" t="s">
        <v>72</v>
      </c>
      <c r="E34" s="223"/>
      <c r="F34" s="223"/>
      <c r="G34" s="223"/>
      <c r="H34" s="223"/>
      <c r="I34" s="223"/>
      <c r="J34" s="223"/>
      <c r="K34" s="223"/>
      <c r="L34" s="223"/>
      <c r="M34" s="224"/>
      <c r="N34" s="91"/>
      <c r="O34" s="51" t="s">
        <v>71</v>
      </c>
      <c r="P34" s="92"/>
      <c r="Q34" s="256"/>
      <c r="R34" s="257"/>
      <c r="S34" s="184"/>
      <c r="T34" s="185"/>
      <c r="U34"/>
    </row>
    <row r="35" spans="1:21" ht="9.75" customHeight="1" thickBot="1">
      <c r="A35"/>
      <c r="B35" s="67"/>
      <c r="C35" s="88"/>
      <c r="D35"/>
      <c r="E35" s="88"/>
      <c r="F35" s="89"/>
      <c r="G35" s="89"/>
      <c r="H35" s="88"/>
      <c r="I35"/>
      <c r="J35"/>
      <c r="K35" s="93"/>
      <c r="L35" s="93"/>
      <c r="M35" s="93"/>
      <c r="N35"/>
      <c r="O35" s="94"/>
      <c r="P35" s="90"/>
      <c r="Q35" s="258" t="s">
        <v>73</v>
      </c>
      <c r="R35" s="259"/>
      <c r="S35" s="262"/>
      <c r="T35" s="263"/>
      <c r="U35"/>
    </row>
    <row r="36" spans="1:21" ht="12" customHeight="1" thickTop="1">
      <c r="A36"/>
      <c r="B36"/>
      <c r="C36" s="95" t="s">
        <v>74</v>
      </c>
      <c r="D36" s="96"/>
      <c r="E36" s="97"/>
      <c r="F36" s="98"/>
      <c r="G36" s="99"/>
      <c r="H36" s="266" t="s">
        <v>75</v>
      </c>
      <c r="I36" s="266"/>
      <c r="J36" s="267"/>
      <c r="K36" s="268" t="s">
        <v>76</v>
      </c>
      <c r="L36" s="269"/>
      <c r="M36" s="270"/>
      <c r="N36" s="277" t="s">
        <v>77</v>
      </c>
      <c r="O36" s="94"/>
      <c r="P36" s="90"/>
      <c r="Q36" s="258"/>
      <c r="R36" s="259"/>
      <c r="S36" s="262"/>
      <c r="T36" s="263"/>
      <c r="U36"/>
    </row>
    <row r="37" spans="1:21" ht="9" customHeight="1" thickBot="1">
      <c r="A37"/>
      <c r="B37"/>
      <c r="C37" s="100"/>
      <c r="D37" s="280"/>
      <c r="E37" s="282" t="s">
        <v>78</v>
      </c>
      <c r="F37" s="282"/>
      <c r="G37" s="283"/>
      <c r="H37" s="266"/>
      <c r="I37" s="266"/>
      <c r="J37" s="267"/>
      <c r="K37" s="271"/>
      <c r="L37" s="272"/>
      <c r="M37" s="273"/>
      <c r="N37" s="278"/>
      <c r="O37" s="94"/>
      <c r="P37" s="90"/>
      <c r="Q37" s="260"/>
      <c r="R37" s="261"/>
      <c r="S37" s="264"/>
      <c r="T37" s="265"/>
      <c r="U37"/>
    </row>
    <row r="38" spans="1:21" ht="9" customHeight="1" thickTop="1">
      <c r="A38"/>
      <c r="B38" s="67"/>
      <c r="C38" s="101"/>
      <c r="D38" s="281"/>
      <c r="E38" s="282"/>
      <c r="F38" s="282"/>
      <c r="G38" s="283"/>
      <c r="H38" s="266"/>
      <c r="I38" s="266"/>
      <c r="J38" s="267"/>
      <c r="K38" s="274"/>
      <c r="L38" s="275"/>
      <c r="M38" s="276"/>
      <c r="N38" s="279"/>
      <c r="O38" s="94"/>
      <c r="P38" s="102"/>
      <c r="Q38" s="103"/>
      <c r="R38" s="103"/>
      <c r="S38" s="103"/>
      <c r="T38" s="103"/>
      <c r="U38"/>
    </row>
    <row r="39" spans="1:21" ht="12.75" customHeight="1">
      <c r="A39"/>
      <c r="B39"/>
      <c r="C39" s="104" t="s">
        <v>79</v>
      </c>
      <c r="D39" s="105">
        <f>SUM(N26)</f>
        <v>0</v>
      </c>
      <c r="E39" s="287" t="s">
        <v>80</v>
      </c>
      <c r="F39" s="285"/>
      <c r="G39" s="106"/>
      <c r="H39" s="288" t="s">
        <v>81</v>
      </c>
      <c r="I39" s="288"/>
      <c r="J39" s="289"/>
      <c r="K39" s="290">
        <f>SUM(K25-K32)</f>
        <v>0</v>
      </c>
      <c r="L39" s="291"/>
      <c r="M39" s="292"/>
      <c r="N39" s="296">
        <f>SUM(N25-N26-N32+N34)</f>
        <v>0</v>
      </c>
      <c r="O39" s="298" t="s">
        <v>82</v>
      </c>
      <c r="P39"/>
      <c r="Q39" s="288" t="s">
        <v>83</v>
      </c>
      <c r="R39" s="300"/>
      <c r="S39"/>
      <c r="T39"/>
      <c r="U39"/>
    </row>
    <row r="40" spans="1:21" ht="15.75" thickBot="1">
      <c r="A40"/>
      <c r="B40"/>
      <c r="C40" s="104" t="s">
        <v>84</v>
      </c>
      <c r="D40" s="105">
        <f>SUM(N34)</f>
        <v>0</v>
      </c>
      <c r="E40" s="287" t="s">
        <v>85</v>
      </c>
      <c r="F40" s="285"/>
      <c r="G40" s="106"/>
      <c r="H40" s="288"/>
      <c r="I40" s="288"/>
      <c r="J40" s="289"/>
      <c r="K40" s="293"/>
      <c r="L40" s="294"/>
      <c r="M40" s="295"/>
      <c r="N40" s="297"/>
      <c r="O40" s="299"/>
      <c r="P40"/>
      <c r="Q40" s="300"/>
      <c r="R40" s="300"/>
      <c r="S40"/>
      <c r="T40"/>
      <c r="U40"/>
    </row>
    <row r="41" spans="1:21" ht="13.5" customHeight="1" thickTop="1">
      <c r="A41"/>
      <c r="B41"/>
      <c r="C41" s="107" t="s">
        <v>86</v>
      </c>
      <c r="D41" s="105">
        <f>SUM(D37+D39-D40)</f>
        <v>0</v>
      </c>
      <c r="E41" s="284" t="s">
        <v>87</v>
      </c>
      <c r="F41" s="285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/>
    </row>
    <row r="42" spans="1:21" ht="4.5" customHeight="1">
      <c r="A42"/>
      <c r="B42"/>
      <c r="C42" s="110"/>
      <c r="D42" s="111"/>
      <c r="E42" s="111"/>
      <c r="F42" s="111"/>
      <c r="G42" s="112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/>
    </row>
    <row r="43" spans="1:21" ht="9" customHeight="1">
      <c r="A43"/>
      <c r="B43"/>
      <c r="C43"/>
      <c r="D43"/>
      <c r="E43"/>
      <c r="F43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/>
    </row>
    <row r="44" spans="1:21" ht="12.75" customHeight="1">
      <c r="A44"/>
      <c r="B44" s="286" t="s">
        <v>88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/>
    </row>
    <row r="45" spans="1:21" ht="12.75" customHeight="1">
      <c r="A45"/>
      <c r="B45" s="1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/>
    </row>
    <row r="46" spans="2:18" s="9" customFormat="1" ht="12.75" customHeight="1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ht="12.75" customHeight="1"/>
    <row r="48" spans="2:18" s="34" customFormat="1" ht="12.75" customHeight="1">
      <c r="B48" s="118"/>
      <c r="C48" s="118"/>
      <c r="D48" s="119"/>
      <c r="E48" s="119"/>
      <c r="F48" s="119"/>
      <c r="G48" s="119"/>
      <c r="H48" s="119"/>
      <c r="I48" s="118"/>
      <c r="J48" s="118"/>
      <c r="K48" s="118"/>
      <c r="L48" s="118"/>
      <c r="M48" s="119"/>
      <c r="N48" s="119"/>
      <c r="O48" s="120"/>
      <c r="P48" s="121"/>
      <c r="Q48" s="122"/>
      <c r="R48" s="121"/>
    </row>
    <row r="49" spans="2:15" ht="12.75" customHeight="1">
      <c r="B49" s="123"/>
      <c r="C49" s="124"/>
      <c r="F49" s="125"/>
      <c r="G49" s="125"/>
      <c r="O49" s="126"/>
    </row>
    <row r="50" spans="3:15" ht="12.75" customHeight="1">
      <c r="C50" s="127"/>
      <c r="D50" s="121"/>
      <c r="E50" s="121"/>
      <c r="F50" s="121"/>
      <c r="G50" s="121"/>
      <c r="H50" s="121"/>
      <c r="I50" s="128"/>
      <c r="J50" s="128"/>
      <c r="K50" s="128"/>
      <c r="L50" s="128"/>
      <c r="M50" s="121"/>
      <c r="N50" s="121"/>
      <c r="O50" s="129"/>
    </row>
    <row r="51" spans="3:15" ht="12.75" customHeight="1">
      <c r="C51" s="126"/>
      <c r="D51" s="130"/>
      <c r="E51" s="130"/>
      <c r="F51" s="130"/>
      <c r="G51" s="131"/>
      <c r="H51" s="132"/>
      <c r="M51" s="133"/>
      <c r="N51" s="133"/>
      <c r="O51" s="126"/>
    </row>
    <row r="52" spans="3:15" ht="12.75" customHeight="1">
      <c r="C52" s="126"/>
      <c r="D52" s="130"/>
      <c r="E52" s="130"/>
      <c r="F52" s="130"/>
      <c r="G52" s="131"/>
      <c r="H52" s="132"/>
      <c r="M52" s="133"/>
      <c r="N52" s="133"/>
      <c r="O52" s="126"/>
    </row>
    <row r="53" spans="3:15" ht="12.75" customHeight="1">
      <c r="C53" s="126"/>
      <c r="D53" s="130"/>
      <c r="E53" s="130"/>
      <c r="F53" s="130"/>
      <c r="G53" s="131"/>
      <c r="H53" s="132"/>
      <c r="M53" s="133"/>
      <c r="N53" s="133"/>
      <c r="O53" s="126"/>
    </row>
    <row r="54" spans="3:15" ht="12.75" customHeight="1">
      <c r="C54" s="126"/>
      <c r="D54" s="130"/>
      <c r="E54" s="130"/>
      <c r="F54" s="130"/>
      <c r="G54" s="131"/>
      <c r="H54" s="132"/>
      <c r="M54" s="133"/>
      <c r="N54" s="133"/>
      <c r="O54" s="126"/>
    </row>
    <row r="55" spans="3:15" ht="12.75" customHeight="1">
      <c r="C55" s="126"/>
      <c r="D55" s="130"/>
      <c r="E55" s="130"/>
      <c r="F55" s="130"/>
      <c r="G55" s="131"/>
      <c r="H55" s="132"/>
      <c r="M55" s="133"/>
      <c r="N55" s="133"/>
      <c r="O55" s="126"/>
    </row>
    <row r="56" spans="3:15" ht="12.75" customHeight="1">
      <c r="C56" s="126"/>
      <c r="D56" s="130"/>
      <c r="E56" s="130"/>
      <c r="F56" s="130"/>
      <c r="G56" s="131"/>
      <c r="H56" s="132"/>
      <c r="M56" s="133"/>
      <c r="N56" s="133"/>
      <c r="O56" s="126"/>
    </row>
    <row r="57" spans="3:15" ht="12.75" customHeight="1">
      <c r="C57" s="126"/>
      <c r="D57" s="130"/>
      <c r="E57" s="130"/>
      <c r="F57" s="130"/>
      <c r="G57" s="131"/>
      <c r="H57" s="132"/>
      <c r="M57" s="133"/>
      <c r="N57" s="133"/>
      <c r="O57" s="126"/>
    </row>
    <row r="58" spans="3:15" ht="12.75" customHeight="1">
      <c r="C58" s="126"/>
      <c r="D58" s="130"/>
      <c r="E58" s="130"/>
      <c r="F58" s="130"/>
      <c r="G58" s="131"/>
      <c r="H58" s="132"/>
      <c r="M58" s="133"/>
      <c r="N58" s="133"/>
      <c r="O58" s="126"/>
    </row>
    <row r="59" spans="3:15" ht="12.75" customHeight="1">
      <c r="C59" s="126"/>
      <c r="D59" s="130"/>
      <c r="E59" s="130"/>
      <c r="F59" s="130"/>
      <c r="G59" s="131"/>
      <c r="H59" s="132"/>
      <c r="M59" s="133"/>
      <c r="N59" s="133"/>
      <c r="O59" s="126"/>
    </row>
    <row r="60" spans="3:15" ht="12.75" customHeight="1">
      <c r="C60" s="126"/>
      <c r="D60" s="130"/>
      <c r="E60" s="130"/>
      <c r="F60" s="130"/>
      <c r="G60" s="131"/>
      <c r="H60" s="132"/>
      <c r="M60" s="133"/>
      <c r="N60" s="133"/>
      <c r="O60" s="126"/>
    </row>
    <row r="61" spans="3:15" ht="12.75" customHeight="1">
      <c r="C61" s="126"/>
      <c r="D61" s="130"/>
      <c r="E61" s="130"/>
      <c r="F61" s="130"/>
      <c r="G61" s="131"/>
      <c r="H61" s="132"/>
      <c r="M61" s="133"/>
      <c r="N61" s="133"/>
      <c r="O61" s="126"/>
    </row>
    <row r="62" spans="3:15" ht="12.75" customHeight="1">
      <c r="C62" s="126"/>
      <c r="D62" s="130"/>
      <c r="E62" s="130"/>
      <c r="F62" s="130"/>
      <c r="G62" s="131"/>
      <c r="H62" s="132"/>
      <c r="M62" s="133"/>
      <c r="N62" s="133"/>
      <c r="O62" s="126"/>
    </row>
    <row r="63" spans="3:15" ht="12.75" customHeight="1">
      <c r="C63" s="126"/>
      <c r="D63" s="130"/>
      <c r="E63" s="130"/>
      <c r="F63" s="130"/>
      <c r="G63" s="131"/>
      <c r="H63" s="132"/>
      <c r="M63" s="133"/>
      <c r="N63" s="133"/>
      <c r="O63" s="126"/>
    </row>
    <row r="64" spans="3:15" ht="12.75" customHeight="1">
      <c r="C64" s="126"/>
      <c r="D64" s="130"/>
      <c r="E64" s="130"/>
      <c r="F64" s="130"/>
      <c r="G64" s="131"/>
      <c r="H64" s="132"/>
      <c r="M64" s="133"/>
      <c r="N64" s="133"/>
      <c r="O64" s="126"/>
    </row>
    <row r="65" spans="3:15" ht="12.75" customHeight="1">
      <c r="C65" s="126"/>
      <c r="D65" s="130"/>
      <c r="E65" s="130"/>
      <c r="F65" s="130"/>
      <c r="G65" s="131"/>
      <c r="H65" s="132"/>
      <c r="M65" s="133"/>
      <c r="N65" s="133"/>
      <c r="O65" s="126"/>
    </row>
    <row r="66" spans="3:15" ht="12.75" customHeight="1">
      <c r="C66" s="126"/>
      <c r="D66" s="130"/>
      <c r="E66" s="130"/>
      <c r="F66" s="130"/>
      <c r="G66" s="131"/>
      <c r="H66" s="132"/>
      <c r="M66" s="133"/>
      <c r="N66" s="133"/>
      <c r="O66" s="126"/>
    </row>
    <row r="67" spans="3:15" ht="12.75" customHeight="1">
      <c r="C67" s="126"/>
      <c r="D67" s="130"/>
      <c r="E67" s="130"/>
      <c r="F67" s="130"/>
      <c r="G67" s="131"/>
      <c r="H67" s="132"/>
      <c r="M67" s="133"/>
      <c r="N67" s="133"/>
      <c r="O67" s="126"/>
    </row>
    <row r="68" spans="3:15" ht="12.75" customHeight="1">
      <c r="C68" s="126"/>
      <c r="D68" s="130"/>
      <c r="E68" s="130"/>
      <c r="F68" s="130"/>
      <c r="G68" s="131"/>
      <c r="H68" s="132"/>
      <c r="M68" s="133"/>
      <c r="N68" s="133"/>
      <c r="O68" s="126"/>
    </row>
    <row r="69" spans="3:15" ht="12.75" customHeight="1">
      <c r="C69" s="126"/>
      <c r="D69" s="130"/>
      <c r="E69" s="130"/>
      <c r="F69" s="130"/>
      <c r="G69" s="131"/>
      <c r="H69" s="132"/>
      <c r="M69" s="133"/>
      <c r="N69" s="133"/>
      <c r="O69" s="126"/>
    </row>
    <row r="70" spans="3:15" ht="12.75" customHeight="1">
      <c r="C70" s="126"/>
      <c r="D70" s="130"/>
      <c r="E70" s="130"/>
      <c r="F70" s="130"/>
      <c r="G70" s="131"/>
      <c r="H70" s="132"/>
      <c r="M70" s="133"/>
      <c r="N70" s="133"/>
      <c r="O70" s="126"/>
    </row>
    <row r="71" spans="3:15" ht="12.75" customHeight="1">
      <c r="C71" s="126"/>
      <c r="D71" s="130"/>
      <c r="E71" s="130"/>
      <c r="F71" s="130"/>
      <c r="G71" s="131"/>
      <c r="H71" s="132"/>
      <c r="M71" s="133"/>
      <c r="N71" s="133"/>
      <c r="O71" s="126"/>
    </row>
    <row r="72" spans="3:15" ht="12.75" customHeight="1">
      <c r="C72" s="126"/>
      <c r="D72" s="130"/>
      <c r="E72" s="130"/>
      <c r="F72" s="130"/>
      <c r="G72" s="131"/>
      <c r="H72" s="132"/>
      <c r="M72" s="133"/>
      <c r="N72" s="133"/>
      <c r="O72" s="126"/>
    </row>
    <row r="73" spans="3:15" ht="12.75" customHeight="1">
      <c r="C73" s="126"/>
      <c r="D73" s="130"/>
      <c r="E73" s="130"/>
      <c r="F73" s="130"/>
      <c r="G73" s="131"/>
      <c r="H73" s="132"/>
      <c r="M73" s="133"/>
      <c r="N73" s="133"/>
      <c r="O73" s="126"/>
    </row>
    <row r="74" spans="3:15" ht="12.75" customHeight="1">
      <c r="C74" s="126"/>
      <c r="D74" s="130"/>
      <c r="E74" s="130"/>
      <c r="F74" s="130"/>
      <c r="G74" s="131"/>
      <c r="H74" s="132"/>
      <c r="M74" s="133"/>
      <c r="N74" s="133"/>
      <c r="O74" s="126"/>
    </row>
    <row r="75" spans="3:15" ht="12.75" customHeight="1">
      <c r="C75" s="126"/>
      <c r="D75" s="130"/>
      <c r="E75" s="130"/>
      <c r="F75" s="130"/>
      <c r="G75" s="131"/>
      <c r="H75" s="132"/>
      <c r="M75" s="133"/>
      <c r="N75" s="133"/>
      <c r="O75" s="126"/>
    </row>
    <row r="76" spans="3:15" ht="12.75" customHeight="1">
      <c r="C76" s="126"/>
      <c r="D76" s="134"/>
      <c r="E76" s="134"/>
      <c r="F76" s="134"/>
      <c r="G76" s="134"/>
      <c r="H76" s="134"/>
      <c r="I76" s="134"/>
      <c r="J76" s="134"/>
      <c r="K76" s="134"/>
      <c r="L76" s="134"/>
      <c r="M76" s="135"/>
      <c r="N76" s="135"/>
      <c r="O76" s="126"/>
    </row>
    <row r="77" spans="3:15" ht="12.75" customHeight="1">
      <c r="C77" s="126"/>
      <c r="G77" s="136"/>
      <c r="H77" s="136"/>
      <c r="I77" s="136"/>
      <c r="J77" s="136"/>
      <c r="K77" s="136"/>
      <c r="L77" s="136"/>
      <c r="M77" s="137"/>
      <c r="N77" s="137"/>
      <c r="O77" s="126"/>
    </row>
    <row r="78" spans="3:15" ht="12.75" customHeight="1">
      <c r="C78" s="126"/>
      <c r="G78" s="138"/>
      <c r="H78" s="138"/>
      <c r="I78" s="138"/>
      <c r="J78" s="138"/>
      <c r="K78" s="138"/>
      <c r="L78" s="138"/>
      <c r="O78" s="126"/>
    </row>
    <row r="79" spans="2:20" ht="12.75" customHeight="1"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</row>
    <row r="80" spans="2:20" ht="12.75" customHeight="1"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</row>
    <row r="81" spans="2:18" s="9" customFormat="1" ht="12.75" customHeight="1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ht="12.75" customHeight="1"/>
    <row r="83" spans="2:18" s="34" customFormat="1" ht="12.75" customHeight="1">
      <c r="B83" s="118"/>
      <c r="C83" s="118"/>
      <c r="D83" s="119"/>
      <c r="E83" s="119"/>
      <c r="F83" s="119"/>
      <c r="G83" s="119"/>
      <c r="H83" s="119"/>
      <c r="I83" s="118"/>
      <c r="J83" s="118"/>
      <c r="K83" s="118"/>
      <c r="L83" s="118"/>
      <c r="M83" s="119"/>
      <c r="N83" s="119"/>
      <c r="O83" s="120"/>
      <c r="P83" s="121"/>
      <c r="Q83" s="122"/>
      <c r="R83" s="121"/>
    </row>
    <row r="84" spans="2:15" ht="12.75" customHeight="1">
      <c r="B84" s="123"/>
      <c r="C84" s="124"/>
      <c r="F84" s="125"/>
      <c r="G84" s="125"/>
      <c r="O84" s="126"/>
    </row>
    <row r="85" spans="3:15" ht="12.75" customHeight="1">
      <c r="C85" s="127"/>
      <c r="D85" s="121"/>
      <c r="E85" s="121"/>
      <c r="F85" s="121"/>
      <c r="G85" s="121"/>
      <c r="H85" s="121"/>
      <c r="I85" s="128"/>
      <c r="J85" s="128"/>
      <c r="K85" s="128"/>
      <c r="L85" s="128"/>
      <c r="M85" s="121"/>
      <c r="N85" s="121"/>
      <c r="O85" s="129"/>
    </row>
    <row r="86" spans="3:15" ht="12.75" customHeight="1">
      <c r="C86" s="126"/>
      <c r="D86" s="130"/>
      <c r="E86" s="130"/>
      <c r="F86" s="130"/>
      <c r="G86" s="131"/>
      <c r="H86" s="132"/>
      <c r="M86" s="133"/>
      <c r="N86" s="133"/>
      <c r="O86" s="126"/>
    </row>
    <row r="87" spans="3:15" ht="12.75" customHeight="1">
      <c r="C87" s="126"/>
      <c r="D87" s="130"/>
      <c r="E87" s="130"/>
      <c r="F87" s="130"/>
      <c r="G87" s="131"/>
      <c r="H87" s="132"/>
      <c r="M87" s="133"/>
      <c r="N87" s="133"/>
      <c r="O87" s="126"/>
    </row>
    <row r="88" spans="3:15" ht="12.75" customHeight="1">
      <c r="C88" s="126"/>
      <c r="D88" s="130"/>
      <c r="E88" s="130"/>
      <c r="F88" s="130"/>
      <c r="G88" s="131"/>
      <c r="H88" s="132"/>
      <c r="M88" s="133"/>
      <c r="N88" s="133"/>
      <c r="O88" s="126"/>
    </row>
    <row r="89" spans="3:15" ht="12.75" customHeight="1">
      <c r="C89" s="126"/>
      <c r="D89" s="130"/>
      <c r="E89" s="130"/>
      <c r="F89" s="130"/>
      <c r="G89" s="131"/>
      <c r="H89" s="132"/>
      <c r="M89" s="133"/>
      <c r="N89" s="133"/>
      <c r="O89" s="126"/>
    </row>
    <row r="90" spans="3:15" ht="12.75" customHeight="1">
      <c r="C90" s="126"/>
      <c r="D90" s="130"/>
      <c r="E90" s="130"/>
      <c r="F90" s="130"/>
      <c r="G90" s="131"/>
      <c r="H90" s="132"/>
      <c r="M90" s="133"/>
      <c r="N90" s="133"/>
      <c r="O90" s="126"/>
    </row>
    <row r="91" spans="3:15" ht="12.75" customHeight="1">
      <c r="C91" s="126"/>
      <c r="D91" s="130"/>
      <c r="E91" s="130"/>
      <c r="F91" s="130"/>
      <c r="G91" s="131"/>
      <c r="H91" s="132"/>
      <c r="M91" s="133"/>
      <c r="N91" s="133"/>
      <c r="O91" s="126"/>
    </row>
    <row r="92" spans="3:15" ht="12.75" customHeight="1">
      <c r="C92" s="126"/>
      <c r="D92" s="130"/>
      <c r="E92" s="130"/>
      <c r="F92" s="130"/>
      <c r="G92" s="131"/>
      <c r="H92" s="132"/>
      <c r="M92" s="133"/>
      <c r="N92" s="133"/>
      <c r="O92" s="126"/>
    </row>
    <row r="93" spans="3:15" ht="12.75" customHeight="1">
      <c r="C93" s="126"/>
      <c r="D93" s="130"/>
      <c r="E93" s="130"/>
      <c r="F93" s="130"/>
      <c r="G93" s="131"/>
      <c r="H93" s="132"/>
      <c r="M93" s="133"/>
      <c r="N93" s="133"/>
      <c r="O93" s="126"/>
    </row>
    <row r="94" spans="3:15" ht="12.75" customHeight="1">
      <c r="C94" s="126"/>
      <c r="D94" s="130"/>
      <c r="E94" s="130"/>
      <c r="F94" s="130"/>
      <c r="G94" s="131"/>
      <c r="H94" s="132"/>
      <c r="M94" s="133"/>
      <c r="N94" s="133"/>
      <c r="O94" s="126"/>
    </row>
    <row r="95" spans="3:15" ht="12.75" customHeight="1">
      <c r="C95" s="126"/>
      <c r="D95" s="130"/>
      <c r="E95" s="130"/>
      <c r="F95" s="130"/>
      <c r="G95" s="131"/>
      <c r="H95" s="132"/>
      <c r="M95" s="133"/>
      <c r="N95" s="133"/>
      <c r="O95" s="126"/>
    </row>
    <row r="96" spans="3:15" ht="12.75" customHeight="1">
      <c r="C96" s="126"/>
      <c r="D96" s="130"/>
      <c r="E96" s="130"/>
      <c r="F96" s="130"/>
      <c r="G96" s="131"/>
      <c r="H96" s="132"/>
      <c r="M96" s="133"/>
      <c r="N96" s="133"/>
      <c r="O96" s="126"/>
    </row>
    <row r="97" spans="3:15" ht="12.75" customHeight="1">
      <c r="C97" s="126"/>
      <c r="D97" s="130"/>
      <c r="E97" s="130"/>
      <c r="F97" s="130"/>
      <c r="G97" s="131"/>
      <c r="H97" s="132"/>
      <c r="M97" s="133"/>
      <c r="N97" s="133"/>
      <c r="O97" s="126"/>
    </row>
    <row r="98" spans="3:15" ht="12.75" customHeight="1">
      <c r="C98" s="126"/>
      <c r="D98" s="130"/>
      <c r="E98" s="130"/>
      <c r="F98" s="130"/>
      <c r="G98" s="131"/>
      <c r="H98" s="132"/>
      <c r="M98" s="133"/>
      <c r="N98" s="133"/>
      <c r="O98" s="126"/>
    </row>
    <row r="99" spans="3:15" ht="12.75" customHeight="1">
      <c r="C99" s="126"/>
      <c r="D99" s="130"/>
      <c r="E99" s="130"/>
      <c r="F99" s="130"/>
      <c r="G99" s="131"/>
      <c r="H99" s="132"/>
      <c r="M99" s="133"/>
      <c r="N99" s="133"/>
      <c r="O99" s="126"/>
    </row>
    <row r="100" spans="3:15" ht="12.75" customHeight="1">
      <c r="C100" s="126"/>
      <c r="D100" s="130"/>
      <c r="E100" s="130"/>
      <c r="F100" s="130"/>
      <c r="G100" s="131"/>
      <c r="H100" s="132"/>
      <c r="M100" s="133"/>
      <c r="N100" s="133"/>
      <c r="O100" s="126"/>
    </row>
    <row r="101" spans="3:15" ht="12.75" customHeight="1">
      <c r="C101" s="126"/>
      <c r="D101" s="130"/>
      <c r="E101" s="130"/>
      <c r="F101" s="130"/>
      <c r="G101" s="131"/>
      <c r="H101" s="132"/>
      <c r="M101" s="133"/>
      <c r="N101" s="133"/>
      <c r="O101" s="126"/>
    </row>
    <row r="102" spans="3:15" ht="12.75" customHeight="1">
      <c r="C102" s="126"/>
      <c r="D102" s="130"/>
      <c r="E102" s="130"/>
      <c r="F102" s="130"/>
      <c r="G102" s="131"/>
      <c r="H102" s="132"/>
      <c r="M102" s="133"/>
      <c r="N102" s="133"/>
      <c r="O102" s="126"/>
    </row>
    <row r="103" spans="3:15" ht="12.75" customHeight="1">
      <c r="C103" s="126"/>
      <c r="D103" s="130"/>
      <c r="E103" s="130"/>
      <c r="F103" s="130"/>
      <c r="G103" s="131"/>
      <c r="H103" s="132"/>
      <c r="M103" s="133"/>
      <c r="N103" s="133"/>
      <c r="O103" s="126"/>
    </row>
    <row r="104" spans="3:15" ht="12.75" customHeight="1">
      <c r="C104" s="126"/>
      <c r="D104" s="130"/>
      <c r="E104" s="130"/>
      <c r="F104" s="130"/>
      <c r="G104" s="131"/>
      <c r="H104" s="132"/>
      <c r="M104" s="133"/>
      <c r="N104" s="133"/>
      <c r="O104" s="126"/>
    </row>
    <row r="105" spans="3:15" ht="12.75" customHeight="1">
      <c r="C105" s="126"/>
      <c r="D105" s="130"/>
      <c r="E105" s="130"/>
      <c r="F105" s="130"/>
      <c r="G105" s="131"/>
      <c r="H105" s="132"/>
      <c r="M105" s="133"/>
      <c r="N105" s="133"/>
      <c r="O105" s="126"/>
    </row>
    <row r="106" spans="3:15" ht="12.75" customHeight="1">
      <c r="C106" s="126"/>
      <c r="D106" s="130"/>
      <c r="E106" s="130"/>
      <c r="F106" s="130"/>
      <c r="G106" s="131"/>
      <c r="H106" s="132"/>
      <c r="M106" s="133"/>
      <c r="N106" s="133"/>
      <c r="O106" s="126"/>
    </row>
    <row r="107" spans="3:15" ht="12.75" customHeight="1">
      <c r="C107" s="126"/>
      <c r="D107" s="130"/>
      <c r="E107" s="130"/>
      <c r="F107" s="130"/>
      <c r="G107" s="131"/>
      <c r="H107" s="132"/>
      <c r="M107" s="133"/>
      <c r="N107" s="133"/>
      <c r="O107" s="126"/>
    </row>
    <row r="108" spans="3:15" ht="12.75" customHeight="1">
      <c r="C108" s="126"/>
      <c r="D108" s="130"/>
      <c r="E108" s="130"/>
      <c r="F108" s="130"/>
      <c r="G108" s="131"/>
      <c r="H108" s="132"/>
      <c r="M108" s="133"/>
      <c r="N108" s="133"/>
      <c r="O108" s="126"/>
    </row>
    <row r="109" spans="3:15" ht="12.75" customHeight="1">
      <c r="C109" s="126"/>
      <c r="D109" s="130"/>
      <c r="E109" s="130"/>
      <c r="F109" s="130"/>
      <c r="G109" s="131"/>
      <c r="H109" s="132"/>
      <c r="M109" s="133"/>
      <c r="N109" s="133"/>
      <c r="O109" s="126"/>
    </row>
    <row r="110" spans="3:15" ht="12.75" customHeight="1">
      <c r="C110" s="126"/>
      <c r="D110" s="130"/>
      <c r="E110" s="130"/>
      <c r="F110" s="130"/>
      <c r="G110" s="131"/>
      <c r="H110" s="132"/>
      <c r="M110" s="133"/>
      <c r="N110" s="133"/>
      <c r="O110" s="126"/>
    </row>
    <row r="111" spans="3:15" ht="12.75" customHeight="1">
      <c r="C111" s="126"/>
      <c r="D111" s="130"/>
      <c r="E111" s="130"/>
      <c r="F111" s="130"/>
      <c r="G111" s="131"/>
      <c r="H111" s="132"/>
      <c r="M111" s="133"/>
      <c r="N111" s="133"/>
      <c r="O111" s="126"/>
    </row>
    <row r="112" spans="3:15" ht="12.75" customHeight="1">
      <c r="C112" s="126"/>
      <c r="G112" s="136"/>
      <c r="H112" s="136"/>
      <c r="I112" s="136"/>
      <c r="J112" s="136"/>
      <c r="K112" s="136"/>
      <c r="L112" s="136"/>
      <c r="M112" s="137"/>
      <c r="N112" s="137"/>
      <c r="O112" s="126"/>
    </row>
    <row r="113" ht="12.75" customHeight="1"/>
  </sheetData>
  <sheetProtection password="EF49" sheet="1" objects="1" scenarios="1"/>
  <mergeCells count="104">
    <mergeCell ref="E41:F41"/>
    <mergeCell ref="B44:T44"/>
    <mergeCell ref="E39:F39"/>
    <mergeCell ref="H39:J40"/>
    <mergeCell ref="K39:M40"/>
    <mergeCell ref="N39:N40"/>
    <mergeCell ref="O39:O40"/>
    <mergeCell ref="Q39:R40"/>
    <mergeCell ref="E40:F40"/>
    <mergeCell ref="Q35:R37"/>
    <mergeCell ref="S35:T37"/>
    <mergeCell ref="H36:J38"/>
    <mergeCell ref="K36:M38"/>
    <mergeCell ref="N36:N38"/>
    <mergeCell ref="D37:D38"/>
    <mergeCell ref="E37:G38"/>
    <mergeCell ref="G32:J32"/>
    <mergeCell ref="K32:M32"/>
    <mergeCell ref="Q32:R32"/>
    <mergeCell ref="S32:T32"/>
    <mergeCell ref="Q33:R34"/>
    <mergeCell ref="S33:T34"/>
    <mergeCell ref="D34:M34"/>
    <mergeCell ref="I30:J30"/>
    <mergeCell ref="K30:M30"/>
    <mergeCell ref="Q30:R30"/>
    <mergeCell ref="S30:T30"/>
    <mergeCell ref="I31:J31"/>
    <mergeCell ref="K31:M31"/>
    <mergeCell ref="Q31:R31"/>
    <mergeCell ref="S31:T31"/>
    <mergeCell ref="D26:M26"/>
    <mergeCell ref="Q26:R26"/>
    <mergeCell ref="S26:T26"/>
    <mergeCell ref="Q27:R29"/>
    <mergeCell ref="S27:T29"/>
    <mergeCell ref="I28:J28"/>
    <mergeCell ref="K28:M28"/>
    <mergeCell ref="I29:J29"/>
    <mergeCell ref="K29:M29"/>
    <mergeCell ref="D24:J24"/>
    <mergeCell ref="K24:M24"/>
    <mergeCell ref="Q24:R24"/>
    <mergeCell ref="S24:T24"/>
    <mergeCell ref="G25:J25"/>
    <mergeCell ref="K25:M25"/>
    <mergeCell ref="Q25:R25"/>
    <mergeCell ref="S25:T25"/>
    <mergeCell ref="I22:J22"/>
    <mergeCell ref="K22:M22"/>
    <mergeCell ref="Q22:R22"/>
    <mergeCell ref="S22:T22"/>
    <mergeCell ref="I23:J23"/>
    <mergeCell ref="K23:M23"/>
    <mergeCell ref="Q23:R23"/>
    <mergeCell ref="S23:T23"/>
    <mergeCell ref="I20:J20"/>
    <mergeCell ref="K20:M20"/>
    <mergeCell ref="Q20:R20"/>
    <mergeCell ref="S20:T20"/>
    <mergeCell ref="I21:J21"/>
    <mergeCell ref="K21:M21"/>
    <mergeCell ref="Q21:R21"/>
    <mergeCell ref="S21:T21"/>
    <mergeCell ref="I18:J18"/>
    <mergeCell ref="K18:M18"/>
    <mergeCell ref="Q18:R18"/>
    <mergeCell ref="S18:T18"/>
    <mergeCell ref="I19:J19"/>
    <mergeCell ref="K19:M19"/>
    <mergeCell ref="Q19:R19"/>
    <mergeCell ref="S19:T19"/>
    <mergeCell ref="I16:J16"/>
    <mergeCell ref="K16:M16"/>
    <mergeCell ref="Q16:R16"/>
    <mergeCell ref="S16:T16"/>
    <mergeCell ref="I17:J17"/>
    <mergeCell ref="K17:M17"/>
    <mergeCell ref="Q17:R17"/>
    <mergeCell ref="S17:T17"/>
    <mergeCell ref="D13:J13"/>
    <mergeCell ref="K13:M13"/>
    <mergeCell ref="Q13:R13"/>
    <mergeCell ref="S13:T13"/>
    <mergeCell ref="Q14:R15"/>
    <mergeCell ref="S14:T15"/>
    <mergeCell ref="I15:J15"/>
    <mergeCell ref="K15:M15"/>
    <mergeCell ref="M8:O8"/>
    <mergeCell ref="Q8:S8"/>
    <mergeCell ref="B10:C10"/>
    <mergeCell ref="I10:J10"/>
    <mergeCell ref="K10:M10"/>
    <mergeCell ref="K12:M12"/>
    <mergeCell ref="Q12:T12"/>
    <mergeCell ref="B2:S2"/>
    <mergeCell ref="B3:S3"/>
    <mergeCell ref="B4:S4"/>
    <mergeCell ref="L6:T6"/>
    <mergeCell ref="B7:D7"/>
    <mergeCell ref="E7:F7"/>
    <mergeCell ref="H7:J7"/>
    <mergeCell ref="M7:O7"/>
    <mergeCell ref="Q7:S7"/>
  </mergeCells>
  <printOptions/>
  <pageMargins left="0.7" right="0.7" top="0.75" bottom="0.75" header="0.3" footer="0.3"/>
  <pageSetup fitToHeight="1" fitToWidth="1" horizontalDpi="600" verticalDpi="600" orientation="landscape" scale="83" r:id="rId1"/>
  <headerFooter>
    <oddFooter>&amp;LREV. 3/23/23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Program</dc:creator>
  <cp:keywords/>
  <dc:description/>
  <cp:lastModifiedBy>Bledsoe, Jason (VDACS)</cp:lastModifiedBy>
  <cp:lastPrinted>2023-03-23T12:49:19Z</cp:lastPrinted>
  <dcterms:created xsi:type="dcterms:W3CDTF">2023-02-24T19:06:39Z</dcterms:created>
  <dcterms:modified xsi:type="dcterms:W3CDTF">2023-07-27T14:48:19Z</dcterms:modified>
  <cp:category/>
  <cp:version/>
  <cp:contentType/>
  <cp:contentStatus/>
</cp:coreProperties>
</file>